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ule\OneDrive\Carmen Trujillo\Carmen 3\PMD Ezequiel Montes\Cosas acomodadas para entrega en memoria\Cálculos información pública\Eje 3 Desarrollo Humano Integral\"/>
    </mc:Choice>
  </mc:AlternateContent>
  <bookViews>
    <workbookView xWindow="0" yWindow="0" windowWidth="20490" windowHeight="7530" activeTab="1"/>
  </bookViews>
  <sheets>
    <sheet name="Índice" sheetId="1" r:id="rId1"/>
    <sheet name="Hoja2" sheetId="2" r:id="rId2"/>
  </sheets>
  <externalReferences>
    <externalReference r:id="rId3"/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2" i="2" l="1"/>
  <c r="J41" i="2"/>
  <c r="J40" i="2"/>
  <c r="J39" i="2"/>
  <c r="J38" i="2"/>
  <c r="H37" i="2"/>
  <c r="J37" i="2"/>
  <c r="I42" i="2"/>
  <c r="I41" i="2"/>
  <c r="I40" i="2"/>
  <c r="I39" i="2"/>
  <c r="I38" i="2"/>
  <c r="I37" i="2"/>
  <c r="H42" i="2"/>
  <c r="H41" i="2"/>
  <c r="H40" i="2"/>
  <c r="H39" i="2"/>
  <c r="H38" i="2"/>
  <c r="E10" i="2"/>
  <c r="E11" i="2"/>
  <c r="E9" i="2"/>
</calcChain>
</file>

<file path=xl/sharedStrings.xml><?xml version="1.0" encoding="utf-8"?>
<sst xmlns="http://schemas.openxmlformats.org/spreadsheetml/2006/main" count="32" uniqueCount="24">
  <si>
    <t>Plan Municipal de Desarrollo Ezequiel Montes 2024-2027</t>
  </si>
  <si>
    <t>Demografía</t>
  </si>
  <si>
    <t>Pág.</t>
  </si>
  <si>
    <t>Contenido</t>
  </si>
  <si>
    <t>Volumen y crecimiento de la población de Ezequiel Montes</t>
  </si>
  <si>
    <t>Gráfica 74</t>
  </si>
  <si>
    <t>Población con discapacidad</t>
  </si>
  <si>
    <t>Año</t>
  </si>
  <si>
    <t>Población total</t>
  </si>
  <si>
    <t xml:space="preserve">Fuente: </t>
  </si>
  <si>
    <t>06_02B_MUNICIPAL_22.xls</t>
  </si>
  <si>
    <t>Censo de Población y Vivienda 2020</t>
  </si>
  <si>
    <t>CPyV2000_Qro_Discapacidad.xlsx</t>
  </si>
  <si>
    <t xml:space="preserve">Porcentaje </t>
  </si>
  <si>
    <t>Gráfica 75</t>
  </si>
  <si>
    <t xml:space="preserve">No. Total de discapacidades </t>
  </si>
  <si>
    <t xml:space="preserve">Tipo de discapacidad </t>
  </si>
  <si>
    <t xml:space="preserve">Del lenguaje </t>
  </si>
  <si>
    <t xml:space="preserve">Visual </t>
  </si>
  <si>
    <t>Auditiva</t>
  </si>
  <si>
    <t xml:space="preserve">Mental </t>
  </si>
  <si>
    <t xml:space="preserve">Motriz </t>
  </si>
  <si>
    <t>Otra</t>
  </si>
  <si>
    <t xml:space="preserve">Porcentaje de discapacidades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</si>
</sst>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0" formatCode="0.0"/>
  </numFmts>
  <fonts count="7">
    <font>
      <sz val="11"/>
      <color theme="1"/>
      <name val="Calibri"/>
      <family val="2"/>
      <scheme val="minor"/>
    </font>
    <font>
      <b/>
      <sz val="16"/>
      <color theme="0"/>
      <name val="Aptos"/>
      <family val="2"/>
    </font>
    <font>
      <b/>
      <sz val="14"/>
      <color theme="0"/>
      <name val="Aptos"/>
      <family val="2"/>
    </font>
    <font>
      <b/>
      <sz val="11"/>
      <color theme="0"/>
      <name val="Aptos"/>
      <family val="2"/>
    </font>
    <font>
      <b/>
      <sz val="11"/>
      <color rgb="FFFFFFFF"/>
      <name val="Aptos"/>
      <family val="2"/>
    </font>
    <font>
      <sz val="11"/>
      <color theme="1"/>
      <name val="Aptos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F0C0C"/>
        <bgColor indexed="64"/>
      </patternFill>
    </fill>
    <fill>
      <patternFill patternType="solid">
        <fgColor rgb="FFCBB388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3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right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5" fillId="0" borderId="9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2" borderId="0" xfId="0" applyFont="1" applyFill="1"/>
    <xf numFmtId="0" fontId="6" fillId="0" borderId="0" xfId="1"/>
    <xf numFmtId="0" fontId="4" fillId="2" borderId="11" xfId="0" applyFont="1" applyFill="1" applyBorder="1" applyAlignment="1">
      <alignment horizontal="center" vertical="center" wrapText="1"/>
    </xf>
    <xf numFmtId="170" fontId="0" fillId="0" borderId="0" xfId="0" applyNumberFormat="1"/>
    <xf numFmtId="170" fontId="5" fillId="0" borderId="9" xfId="0" applyNumberFormat="1" applyFont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>
                <a:latin typeface="Aptos"/>
              </a:rPr>
              <a:t>Porcentaje con población con discapacidad en el Municipio de Ezequiel Montes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Hoja2!$E$8</c:f>
              <c:strCache>
                <c:ptCount val="1"/>
                <c:pt idx="0">
                  <c:v>Porcentaje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Hoja2!$B$9:$B$11</c:f>
              <c:numCache>
                <c:formatCode>General</c:formatCode>
                <c:ptCount val="3"/>
                <c:pt idx="0">
                  <c:v>2000</c:v>
                </c:pt>
                <c:pt idx="1">
                  <c:v>2010</c:v>
                </c:pt>
                <c:pt idx="2">
                  <c:v>2020</c:v>
                </c:pt>
              </c:numCache>
            </c:numRef>
          </c:xVal>
          <c:yVal>
            <c:numRef>
              <c:f>Hoja2!$E$9:$E$11</c:f>
              <c:numCache>
                <c:formatCode>0.0</c:formatCode>
                <c:ptCount val="3"/>
                <c:pt idx="0">
                  <c:v>1.3914051742879918</c:v>
                </c:pt>
                <c:pt idx="1">
                  <c:v>3.1345906670513868</c:v>
                </c:pt>
                <c:pt idx="2">
                  <c:v>4.0030127821714183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CBD-4F65-86BE-3270704524B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425602159"/>
        <c:axId val="425600495"/>
      </c:scatterChart>
      <c:valAx>
        <c:axId val="4256021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25600495"/>
        <c:crosses val="autoZero"/>
        <c:crossBetween val="midCat"/>
      </c:valAx>
      <c:valAx>
        <c:axId val="425600495"/>
        <c:scaling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256021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200" b="1" i="0" baseline="0">
                <a:effectLst/>
              </a:rPr>
              <a:t>Porcentaje de incidencia en la población según tipo de discapacidad 2000-2020</a:t>
            </a:r>
            <a:endParaRPr lang="es-MX" sz="105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Hoja2!$H$36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-2.777777777777788E-2"/>
                  <c:y val="-8.4875562720133283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392-4A0A-8FCD-F52D720F44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Hoja2!$G$37:$G$42</c:f>
              <c:strCache>
                <c:ptCount val="6"/>
                <c:pt idx="0">
                  <c:v>Del lenguaje </c:v>
                </c:pt>
                <c:pt idx="1">
                  <c:v>Visual </c:v>
                </c:pt>
                <c:pt idx="2">
                  <c:v>Auditiva</c:v>
                </c:pt>
                <c:pt idx="3">
                  <c:v>Mental </c:v>
                </c:pt>
                <c:pt idx="4">
                  <c:v>Motriz </c:v>
                </c:pt>
                <c:pt idx="5">
                  <c:v>Otra</c:v>
                </c:pt>
              </c:strCache>
            </c:strRef>
          </c:cat>
          <c:val>
            <c:numRef>
              <c:f>Hoja2!$H$37:$H$42</c:f>
              <c:numCache>
                <c:formatCode>0.0</c:formatCode>
                <c:ptCount val="6"/>
                <c:pt idx="0">
                  <c:v>7.03125</c:v>
                </c:pt>
                <c:pt idx="1">
                  <c:v>27.34375</c:v>
                </c:pt>
                <c:pt idx="2">
                  <c:v>21.614583333333332</c:v>
                </c:pt>
                <c:pt idx="3">
                  <c:v>10.15625</c:v>
                </c:pt>
                <c:pt idx="4">
                  <c:v>42.96875</c:v>
                </c:pt>
                <c:pt idx="5">
                  <c:v>1.5625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92-4A0A-8FCD-F52D720F4489}"/>
            </c:ext>
          </c:extLst>
        </c:ser>
        <c:ser>
          <c:idx val="1"/>
          <c:order val="1"/>
          <c:tx>
            <c:strRef>
              <c:f>Hoja2!$I$36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Hoja2!$G$37:$G$42</c:f>
              <c:strCache>
                <c:ptCount val="6"/>
                <c:pt idx="0">
                  <c:v>Del lenguaje </c:v>
                </c:pt>
                <c:pt idx="1">
                  <c:v>Visual </c:v>
                </c:pt>
                <c:pt idx="2">
                  <c:v>Auditiva</c:v>
                </c:pt>
                <c:pt idx="3">
                  <c:v>Mental </c:v>
                </c:pt>
                <c:pt idx="4">
                  <c:v>Motriz </c:v>
                </c:pt>
                <c:pt idx="5">
                  <c:v>Otra</c:v>
                </c:pt>
              </c:strCache>
            </c:strRef>
          </c:cat>
          <c:val>
            <c:numRef>
              <c:f>Hoja2!$I$37:$I$42</c:f>
              <c:numCache>
                <c:formatCode>0.0</c:formatCode>
                <c:ptCount val="6"/>
                <c:pt idx="0">
                  <c:v>9.1213389121338917</c:v>
                </c:pt>
                <c:pt idx="1">
                  <c:v>30.460251046025103</c:v>
                </c:pt>
                <c:pt idx="2">
                  <c:v>11.129707112970712</c:v>
                </c:pt>
                <c:pt idx="3">
                  <c:v>9.2050209205020916</c:v>
                </c:pt>
                <c:pt idx="4">
                  <c:v>49.7071129707113</c:v>
                </c:pt>
                <c:pt idx="5">
                  <c:v>7.1129707112970708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92-4A0A-8FCD-F52D720F4489}"/>
            </c:ext>
          </c:extLst>
        </c:ser>
        <c:ser>
          <c:idx val="2"/>
          <c:order val="2"/>
          <c:tx>
            <c:strRef>
              <c:f>Hoja2!$J$36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3.6111111111111108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392-4A0A-8FCD-F52D720F44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Hoja2!$G$37:$G$42</c:f>
              <c:strCache>
                <c:ptCount val="6"/>
                <c:pt idx="0">
                  <c:v>Del lenguaje </c:v>
                </c:pt>
                <c:pt idx="1">
                  <c:v>Visual </c:v>
                </c:pt>
                <c:pt idx="2">
                  <c:v>Auditiva</c:v>
                </c:pt>
                <c:pt idx="3">
                  <c:v>Mental </c:v>
                </c:pt>
                <c:pt idx="4">
                  <c:v>Motriz </c:v>
                </c:pt>
                <c:pt idx="5">
                  <c:v>Otra</c:v>
                </c:pt>
              </c:strCache>
            </c:strRef>
          </c:cat>
          <c:val>
            <c:numRef>
              <c:f>Hoja2!$J$37:$J$42</c:f>
              <c:numCache>
                <c:formatCode>0.0</c:formatCode>
                <c:ptCount val="6"/>
                <c:pt idx="0">
                  <c:v>15.993359158826784</c:v>
                </c:pt>
                <c:pt idx="1">
                  <c:v>41.781959048146099</c:v>
                </c:pt>
                <c:pt idx="2">
                  <c:v>19.14775871610404</c:v>
                </c:pt>
                <c:pt idx="3">
                  <c:v>16.989485334809075</c:v>
                </c:pt>
                <c:pt idx="4">
                  <c:v>48.201438848920866</c:v>
                </c:pt>
                <c:pt idx="5">
                  <c:v>18.040951853901493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92-4A0A-8FCD-F52D720F448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9962320"/>
        <c:axId val="1919952752"/>
      </c:barChart>
      <c:catAx>
        <c:axId val="1919962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19952752"/>
        <c:crosses val="autoZero"/>
        <c:auto val="1"/>
        <c:lblAlgn val="ctr"/>
        <c:lblOffset val="100"/>
        <c:noMultiLvlLbl val="0"/>
      </c:catAx>
      <c:valAx>
        <c:axId val="1919952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19962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13</xdr:row>
      <xdr:rowOff>142875</xdr:rowOff>
    </xdr:from>
    <xdr:to>
      <xdr:col>6</xdr:col>
      <xdr:colOff>381000</xdr:colOff>
      <xdr:row>28</xdr:row>
      <xdr:rowOff>28575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133350</xdr:colOff>
      <xdr:row>42</xdr:row>
      <xdr:rowOff>171450</xdr:rowOff>
    </xdr:from>
    <xdr:to>
      <xdr:col>7</xdr:col>
      <xdr:colOff>219075</xdr:colOff>
      <xdr:row>57</xdr:row>
      <xdr:rowOff>57150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apacidad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ule/OneDrive/Carmen%20Trujillo/Carmen%203/PMD%20Ezequiel%20Montes/C&#225;lculos%20y%20gr&#225;ficas%20(Autoguardad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apacidad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apacidad"/>
      <sheetName val="Discapacidad 2"/>
      <sheetName val="Discapacidad 3"/>
      <sheetName val="Discapacidad 4"/>
      <sheetName val="Discapacidad 5"/>
      <sheetName val="Mujeres"/>
      <sheetName val="Mujeres 2"/>
      <sheetName val="Adult@ Mayor"/>
      <sheetName val="Adult@ Mayor 3"/>
      <sheetName val="Adul@ Mayor 2015"/>
      <sheetName val="Adult@ Mayor 2"/>
      <sheetName val="NNA"/>
      <sheetName val="Conductas de riesgo"/>
      <sheetName val="Conductas de riesgo 2"/>
      <sheetName val="Rehabilitación"/>
      <sheetName val="Alimentario"/>
      <sheetName val="Pob Indígena"/>
      <sheetName val="Deporte y Cultura"/>
      <sheetName val="Finanzas"/>
      <sheetName val="Salud"/>
      <sheetName val="Encuestas"/>
      <sheetName val="Hoja2"/>
      <sheetName val="Extras"/>
      <sheetName val="Protección Civil"/>
    </sheetNames>
    <sheetDataSet>
      <sheetData sheetId="0">
        <row r="240">
          <cell r="B240" t="str">
            <v xml:space="preserve">Porcentaje </v>
          </cell>
        </row>
        <row r="241">
          <cell r="A241">
            <v>2000</v>
          </cell>
          <cell r="B241">
            <v>1.3914051742879918</v>
          </cell>
        </row>
        <row r="242">
          <cell r="A242">
            <v>2010</v>
          </cell>
          <cell r="B242">
            <v>3.1345906670513863</v>
          </cell>
        </row>
        <row r="243">
          <cell r="A243">
            <v>2020</v>
          </cell>
          <cell r="B243">
            <v>4.0030127821714183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view.officeapps.live.com/op/view.aspx?src=https%3A%2F%2Fwww.inegi.org.mx%2Fcontenidos%2Fprogramas%2Fccpv%2F2000%2Ftabulados%2FCPyV2000_Qro_Discapacidad.xlsx&amp;wdOrigin=BROWSELINK" TargetMode="External"/><Relationship Id="rId2" Type="http://schemas.openxmlformats.org/officeDocument/2006/relationships/hyperlink" Target="https://www.inegi.org.mx/programas/ccpv/2020/" TargetMode="External"/><Relationship Id="rId1" Type="http://schemas.openxmlformats.org/officeDocument/2006/relationships/hyperlink" Target="https://view.officeapps.live.com/op/view.aspx?src=https%3A%2F%2Fwww.inegi.org.mx%2Fcontenidos%2Fprogramas%2Fccpv%2F2010%2Ftabulados%2FBasico%2F06_02B_MUNICIPAL_22.xls&amp;wdOrigin=BROWSELINK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6"/>
  <sheetViews>
    <sheetView workbookViewId="0">
      <selection activeCell="C13" sqref="C13"/>
    </sheetView>
  </sheetViews>
  <sheetFormatPr baseColWidth="10" defaultRowHeight="15"/>
  <sheetData>
    <row r="3" spans="2:9" ht="20.25">
      <c r="B3" s="1" t="s">
        <v>0</v>
      </c>
      <c r="C3" s="1"/>
      <c r="D3" s="1"/>
      <c r="E3" s="1"/>
      <c r="F3" s="1"/>
      <c r="G3" s="1"/>
      <c r="H3" s="1"/>
      <c r="I3" s="1"/>
    </row>
    <row r="4" spans="2:9" ht="15.75" thickBot="1"/>
    <row r="5" spans="2:9" ht="18">
      <c r="B5" s="2" t="s">
        <v>1</v>
      </c>
      <c r="C5" s="3"/>
      <c r="D5" s="3"/>
      <c r="E5" s="3"/>
      <c r="F5" s="3"/>
      <c r="G5" s="3"/>
      <c r="H5" s="3"/>
      <c r="I5" s="4"/>
    </row>
    <row r="6" spans="2:9" ht="18">
      <c r="B6" s="5" t="s">
        <v>2</v>
      </c>
      <c r="C6" s="6" t="s">
        <v>3</v>
      </c>
      <c r="D6" s="6"/>
      <c r="E6" s="6"/>
      <c r="F6" s="6"/>
      <c r="G6" s="6"/>
      <c r="H6" s="6"/>
      <c r="I6" s="7"/>
    </row>
  </sheetData>
  <mergeCells count="3">
    <mergeCell ref="B3:I3"/>
    <mergeCell ref="B5:I5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42"/>
  <sheetViews>
    <sheetView tabSelected="1" topLeftCell="A39" workbookViewId="0">
      <selection activeCell="I56" sqref="I56"/>
    </sheetView>
  </sheetViews>
  <sheetFormatPr baseColWidth="10" defaultRowHeight="15"/>
  <cols>
    <col min="2" max="2" width="15.42578125" customWidth="1"/>
    <col min="3" max="3" width="14.5703125" customWidth="1"/>
    <col min="5" max="5" width="14.140625" customWidth="1"/>
    <col min="7" max="7" width="15.7109375" customWidth="1"/>
    <col min="8" max="9" width="13" bestFit="1" customWidth="1"/>
  </cols>
  <sheetData>
    <row r="2" spans="2:9" ht="20.25">
      <c r="B2" s="1" t="s">
        <v>0</v>
      </c>
      <c r="C2" s="1"/>
      <c r="D2" s="1"/>
      <c r="E2" s="1"/>
      <c r="F2" s="1"/>
      <c r="G2" s="1"/>
      <c r="H2" s="1"/>
      <c r="I2" s="1"/>
    </row>
    <row r="3" spans="2:9" ht="20.25">
      <c r="B3" s="8" t="s">
        <v>4</v>
      </c>
      <c r="C3" s="8"/>
      <c r="D3" s="8"/>
      <c r="E3" s="8"/>
      <c r="F3" s="8"/>
      <c r="G3" s="8"/>
      <c r="H3" s="8"/>
      <c r="I3" s="8"/>
    </row>
    <row r="5" spans="2:9">
      <c r="B5" s="9" t="s">
        <v>5</v>
      </c>
      <c r="C5" s="9"/>
      <c r="D5" s="9"/>
      <c r="E5" s="9"/>
      <c r="F5" s="9"/>
      <c r="G5" s="9"/>
      <c r="H5" s="9"/>
      <c r="I5" s="9"/>
    </row>
    <row r="7" spans="2:9" ht="15.75" thickBot="1"/>
    <row r="8" spans="2:9" ht="48.75" customHeight="1">
      <c r="B8" s="11" t="s">
        <v>7</v>
      </c>
      <c r="C8" s="11" t="s">
        <v>6</v>
      </c>
      <c r="D8" s="12" t="s">
        <v>8</v>
      </c>
      <c r="E8" s="16" t="s">
        <v>13</v>
      </c>
    </row>
    <row r="9" spans="2:9" ht="15.75" thickBot="1">
      <c r="B9" s="13">
        <v>2000</v>
      </c>
      <c r="C9" s="10">
        <v>384</v>
      </c>
      <c r="D9" s="10">
        <v>27598</v>
      </c>
      <c r="E9" s="18">
        <f>C9/D9*100</f>
        <v>1.3914051742879918</v>
      </c>
    </row>
    <row r="10" spans="2:9" ht="15.75" thickBot="1">
      <c r="B10" s="13">
        <v>2010</v>
      </c>
      <c r="C10" s="10">
        <v>1195</v>
      </c>
      <c r="D10" s="10">
        <v>38123</v>
      </c>
      <c r="E10" s="18">
        <f t="shared" ref="E10:E11" si="0">C10/D10*100</f>
        <v>3.1345906670513868</v>
      </c>
    </row>
    <row r="11" spans="2:9" ht="15.75" thickBot="1">
      <c r="B11" s="13">
        <v>2020</v>
      </c>
      <c r="C11" s="10">
        <v>1807</v>
      </c>
      <c r="D11" s="10">
        <v>45141</v>
      </c>
      <c r="E11" s="18">
        <f t="shared" si="0"/>
        <v>4.0030127821714183</v>
      </c>
    </row>
    <row r="13" spans="2:9">
      <c r="B13" s="14" t="s">
        <v>9</v>
      </c>
      <c r="C13" s="15" t="s">
        <v>12</v>
      </c>
      <c r="D13" s="15" t="s">
        <v>10</v>
      </c>
      <c r="F13" s="15" t="s">
        <v>11</v>
      </c>
    </row>
    <row r="31" spans="2:9">
      <c r="B31" s="9" t="s">
        <v>14</v>
      </c>
      <c r="C31" s="9"/>
      <c r="D31" s="9"/>
      <c r="E31" s="9"/>
      <c r="F31" s="9"/>
      <c r="G31" s="9"/>
      <c r="H31" s="9"/>
      <c r="I31" s="9"/>
    </row>
    <row r="35" spans="2:13" ht="15" customHeight="1" thickBot="1">
      <c r="B35" s="19" t="s">
        <v>15</v>
      </c>
      <c r="C35" s="20"/>
      <c r="D35" s="20"/>
      <c r="E35" s="21"/>
      <c r="G35" s="19" t="s">
        <v>23</v>
      </c>
      <c r="H35" s="20"/>
      <c r="I35" s="20"/>
      <c r="J35" s="21"/>
    </row>
    <row r="36" spans="2:13" ht="45" customHeight="1">
      <c r="B36" s="11" t="s">
        <v>16</v>
      </c>
      <c r="C36" s="11">
        <v>2000</v>
      </c>
      <c r="D36" s="12">
        <v>2010</v>
      </c>
      <c r="E36" s="12">
        <v>2020</v>
      </c>
      <c r="G36" s="11" t="s">
        <v>16</v>
      </c>
      <c r="H36" s="11">
        <v>2000</v>
      </c>
      <c r="I36" s="12">
        <v>2010</v>
      </c>
      <c r="J36" s="12">
        <v>2020</v>
      </c>
    </row>
    <row r="37" spans="2:13" ht="15.75" thickBot="1">
      <c r="B37" s="13" t="s">
        <v>17</v>
      </c>
      <c r="C37" s="10">
        <v>27</v>
      </c>
      <c r="D37" s="10">
        <v>109</v>
      </c>
      <c r="E37" s="22">
        <v>289</v>
      </c>
      <c r="G37" s="13" t="s">
        <v>17</v>
      </c>
      <c r="H37" s="18">
        <f>C37*100/C9</f>
        <v>7.03125</v>
      </c>
      <c r="I37" s="18">
        <f>D37*100/C10</f>
        <v>9.1213389121338917</v>
      </c>
      <c r="J37" s="18">
        <f>E37*100/C11</f>
        <v>15.993359158826784</v>
      </c>
      <c r="M37" s="17"/>
    </row>
    <row r="38" spans="2:13" ht="15.75" thickBot="1">
      <c r="B38" s="13" t="s">
        <v>18</v>
      </c>
      <c r="C38" s="10">
        <v>105</v>
      </c>
      <c r="D38" s="10">
        <v>364</v>
      </c>
      <c r="E38" s="22">
        <v>755</v>
      </c>
      <c r="G38" s="13" t="s">
        <v>18</v>
      </c>
      <c r="H38" s="18">
        <f>C38*100/C9</f>
        <v>27.34375</v>
      </c>
      <c r="I38" s="18">
        <f>D38*100/C10</f>
        <v>30.460251046025103</v>
      </c>
      <c r="J38" s="18">
        <f>E38*100/C11</f>
        <v>41.781959048146099</v>
      </c>
      <c r="M38" s="17"/>
    </row>
    <row r="39" spans="2:13" ht="15.75" thickBot="1">
      <c r="B39" s="13" t="s">
        <v>19</v>
      </c>
      <c r="C39" s="10">
        <v>83</v>
      </c>
      <c r="D39" s="10">
        <v>133</v>
      </c>
      <c r="E39" s="22">
        <v>346</v>
      </c>
      <c r="G39" s="13" t="s">
        <v>19</v>
      </c>
      <c r="H39" s="18">
        <f>C39*100/C9</f>
        <v>21.614583333333332</v>
      </c>
      <c r="I39" s="18">
        <f>D39*100/C10</f>
        <v>11.129707112970712</v>
      </c>
      <c r="J39" s="18">
        <f>E39*100/C11</f>
        <v>19.14775871610404</v>
      </c>
      <c r="M39" s="17"/>
    </row>
    <row r="40" spans="2:13" ht="15.75" thickBot="1">
      <c r="B40" s="13" t="s">
        <v>20</v>
      </c>
      <c r="C40" s="10">
        <v>39</v>
      </c>
      <c r="D40" s="10">
        <v>110</v>
      </c>
      <c r="E40" s="22">
        <v>307</v>
      </c>
      <c r="G40" s="13" t="s">
        <v>20</v>
      </c>
      <c r="H40" s="18">
        <f>C40*100/C9</f>
        <v>10.15625</v>
      </c>
      <c r="I40" s="18">
        <f>D40*100/C10</f>
        <v>9.2050209205020916</v>
      </c>
      <c r="J40" s="18">
        <f>E40*100/C11</f>
        <v>16.989485334809075</v>
      </c>
      <c r="M40" s="17"/>
    </row>
    <row r="41" spans="2:13" ht="15.75" thickBot="1">
      <c r="B41" s="13" t="s">
        <v>21</v>
      </c>
      <c r="C41" s="10">
        <v>165</v>
      </c>
      <c r="D41" s="10">
        <v>594</v>
      </c>
      <c r="E41" s="22">
        <v>871</v>
      </c>
      <c r="G41" s="13" t="s">
        <v>21</v>
      </c>
      <c r="H41" s="18">
        <f>C41*100/C9</f>
        <v>42.96875</v>
      </c>
      <c r="I41" s="18">
        <f>D41*100/C10</f>
        <v>49.7071129707113</v>
      </c>
      <c r="J41" s="18">
        <f>E41*100/C11</f>
        <v>48.201438848920866</v>
      </c>
      <c r="M41" s="17"/>
    </row>
    <row r="42" spans="2:13" ht="15.75" thickBot="1">
      <c r="B42" s="13" t="s">
        <v>22</v>
      </c>
      <c r="C42" s="10">
        <v>6</v>
      </c>
      <c r="D42" s="10">
        <v>85</v>
      </c>
      <c r="E42" s="22">
        <v>326</v>
      </c>
      <c r="G42" s="13" t="s">
        <v>22</v>
      </c>
      <c r="H42" s="18">
        <f>C42*100/C9</f>
        <v>1.5625</v>
      </c>
      <c r="I42" s="18">
        <f>D42*100/C10</f>
        <v>7.1129707112970708</v>
      </c>
      <c r="J42" s="18">
        <f>E42*100/C11</f>
        <v>18.040951853901493</v>
      </c>
      <c r="M42" s="17"/>
    </row>
  </sheetData>
  <mergeCells count="6">
    <mergeCell ref="B31:I31"/>
    <mergeCell ref="B35:E35"/>
    <mergeCell ref="G35:J35"/>
    <mergeCell ref="B2:I2"/>
    <mergeCell ref="B3:I3"/>
    <mergeCell ref="B5:I5"/>
  </mergeCells>
  <hyperlinks>
    <hyperlink ref="D13" r:id="rId1" display="https://view.officeapps.live.com/op/view.aspx?src=https%3A%2F%2Fwww.inegi.org.mx%2Fcontenidos%2Fprogramas%2Fccpv%2F2010%2Ftabulados%2FBasico%2F06_02B_MUNICIPAL_22.xls&amp;wdOrigin=BROWSELINK"/>
    <hyperlink ref="F13" r:id="rId2" location="tabulados" display="https://www.inegi.org.mx/programas/ccpv/2020/ - tabulados"/>
    <hyperlink ref="C13" r:id="rId3" display="https://view.officeapps.live.com/op/view.aspx?src=https%3A%2F%2Fwww.inegi.org.mx%2Fcontenidos%2Fprogramas%2Fccpv%2F2000%2Ftabulados%2FCPyV2000_Qro_Discapacidad.xlsx&amp;wdOrigin=BROWSELINK"/>
  </hyperlinks>
  <pageMargins left="0.7" right="0.7" top="0.75" bottom="0.75" header="0.3" footer="0.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Índice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 legorreta martinez</dc:creator>
  <cp:lastModifiedBy>saul legorreta martinez</cp:lastModifiedBy>
  <dcterms:created xsi:type="dcterms:W3CDTF">2025-01-13T18:06:55Z</dcterms:created>
  <dcterms:modified xsi:type="dcterms:W3CDTF">2025-01-13T18:43:32Z</dcterms:modified>
</cp:coreProperties>
</file>